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<sst xmlns="http://schemas.openxmlformats.org/spreadsheetml/2006/main" count="353" uniqueCount="132">
  <si>
    <t>Приложение                                                                   к муниципальной программе  профилактики безнадзорности, правонарушений и социального сиротства в детской среде города Евпатории Республики Крым                                                                           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</si>
  <si>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</si>
  <si>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</si>
  <si>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</si>
  <si>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</si>
  <si>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</si>
  <si>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</si>
  <si>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</si>
  <si>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</si>
  <si>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</si>
  <si>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</si>
  <si>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</si>
  <si>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</si>
  <si>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</si>
  <si>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</si>
  <si>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</si>
  <si>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</si>
  <si>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</si>
  <si>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</si>
  <si>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</si>
  <si>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2021-2025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</si>
  <si>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</si>
  <si>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</si>
  <si>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</si>
  <si>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</si>
  <si>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</si>
  <si>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</si>
  <si>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</si>
  <si>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>2021-2025г.г.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</si>
  <si>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</si>
  <si>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</si>
  <si>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</si>
  <si>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</si>
  <si>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</si>
  <si>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</si>
  <si>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</si>
  <si>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</si>
  <si>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</si>
  <si>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</si>
  <si>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</si>
  <si>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</si>
  <si>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</si>
  <si>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</si>
  <si>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</si>
  <si>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</si>
  <si>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</si>
  <si>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</si>
  <si>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</si>
  <si>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</si>
  <si>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</si>
  <si>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</si>
  <si>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</si>
  <si>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</si>
  <si>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</si>
  <si>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</si>
  <si>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</si>
  <si>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</si>
  <si>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</si>
  <si>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</si>
  <si>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</si>
  <si>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</si>
  <si>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</si>
  <si>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</si>
  <si>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</si>
  <si>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</si>
  <si>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</si>
  <si>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</si>
  <si>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</si>
  <si>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</si>
  <si>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</si>
  <si>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</si>
  <si>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</si>
  <si>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>2021-2025 г.г..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</si>
  <si>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</si>
  <si>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</si>
  <si>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</si>
  <si>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</si>
  <si>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</si>
  <si>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</si>
  <si>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</si>
  <si>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</si>
  <si>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</si>
  <si>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</si>
  <si>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</si>
  <si>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</si>
  <si>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</si>
  <si>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</si>
  <si>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</si>
  <si>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</si>
  <si>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</si>
  <si>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2023-2025 г.г.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</si>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</sst>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8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  <font>
      <sz val="10"/>
      <color indexed="3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/>
    </xf>
    <xf numFmtId="168" fontId="1" fillId="0" borderId="6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7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168" fontId="6" fillId="0" borderId="1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184">
      <selection activeCell="I215" sqref="I215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28</v>
      </c>
      <c r="D23" s="27" t="s">
        <v>29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30</v>
      </c>
      <c r="B28" s="11" t="s">
        <v>31</v>
      </c>
      <c r="C28" s="32" t="s">
        <v>20</v>
      </c>
      <c r="D28" s="11" t="s">
        <v>32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33</v>
      </c>
      <c r="B34" s="11" t="s">
        <v>34</v>
      </c>
      <c r="C34" s="32" t="s">
        <v>20</v>
      </c>
      <c r="D34" s="11" t="s">
        <v>35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36</v>
      </c>
      <c r="B39" s="11" t="s">
        <v>37</v>
      </c>
      <c r="C39" s="32" t="s">
        <v>20</v>
      </c>
      <c r="D39" s="11" t="s">
        <v>38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39</v>
      </c>
      <c r="B44" s="11" t="s">
        <v>40</v>
      </c>
      <c r="C44" s="32" t="s">
        <v>20</v>
      </c>
      <c r="D44" s="11" t="s">
        <v>41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42</v>
      </c>
      <c r="B49" s="11" t="s">
        <v>43</v>
      </c>
      <c r="C49" s="32" t="s">
        <v>20</v>
      </c>
      <c r="D49" s="11" t="s">
        <v>44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45</v>
      </c>
      <c r="B54" s="25" t="s">
        <v>46</v>
      </c>
      <c r="C54" s="26" t="s">
        <v>20</v>
      </c>
      <c r="D54" s="27" t="s">
        <v>47</v>
      </c>
      <c r="E54" s="28" t="s">
        <v>22</v>
      </c>
      <c r="F54" s="44">
        <f>F55+F56+F57+F58</f>
        <v>2047.13827</v>
      </c>
      <c r="G54" s="45">
        <f>G55+G56+G57+G58</f>
        <v>356.475</v>
      </c>
      <c r="H54" s="45">
        <f>H55+H56+H57+H58</f>
        <v>415.59427</v>
      </c>
      <c r="I54" s="45">
        <f>I55+I56+I57+I58</f>
        <v>425.023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2047.13827</v>
      </c>
      <c r="G57" s="45">
        <f>G62</f>
        <v>356.475</v>
      </c>
      <c r="H57" s="45">
        <f>H62</f>
        <v>415.59427</v>
      </c>
      <c r="I57" s="45">
        <f>I62</f>
        <v>425.023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48</v>
      </c>
      <c r="C59" s="26" t="s">
        <v>20</v>
      </c>
      <c r="D59" s="27" t="s">
        <v>49</v>
      </c>
      <c r="E59" s="28" t="s">
        <v>22</v>
      </c>
      <c r="F59" s="44">
        <f>F60+F61+F62+F63</f>
        <v>2047.13827</v>
      </c>
      <c r="G59" s="45">
        <f>G60+G61+G62+G63</f>
        <v>356.475</v>
      </c>
      <c r="H59" s="45">
        <f>H60+H61+H62+H63</f>
        <v>415.59427</v>
      </c>
      <c r="I59" s="45">
        <f>I60+I61+I62+I63</f>
        <v>425.023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2047.13827</v>
      </c>
      <c r="G62" s="45">
        <f>G67+G72+G77+G83+G88+G98+G103</f>
        <v>356.475</v>
      </c>
      <c r="H62" s="45">
        <f>H67+H72+H77+H83+H88+H98+H103</f>
        <v>415.59427</v>
      </c>
      <c r="I62" s="45">
        <f>I67+I72+I77+I83+I88+I98+I103</f>
        <v>425.023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50</v>
      </c>
      <c r="B64" s="11" t="s">
        <v>51</v>
      </c>
      <c r="C64" s="32" t="s">
        <v>20</v>
      </c>
      <c r="D64" s="11" t="s">
        <v>52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53</v>
      </c>
      <c r="B69" s="11" t="s">
        <v>54</v>
      </c>
      <c r="C69" s="32" t="s">
        <v>20</v>
      </c>
      <c r="D69" s="11" t="s">
        <v>55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56</v>
      </c>
      <c r="B74" s="11" t="s">
        <v>57</v>
      </c>
      <c r="C74" s="32" t="s">
        <v>20</v>
      </c>
      <c r="D74" s="11" t="s">
        <v>58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59</v>
      </c>
      <c r="B79" s="11" t="s">
        <v>60</v>
      </c>
      <c r="C79" s="32" t="s">
        <v>20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72</v>
      </c>
      <c r="D95" s="11" t="s">
        <v>73</v>
      </c>
      <c r="E95" s="33" t="s">
        <v>22</v>
      </c>
      <c r="F95" s="49">
        <f>F96+F97+F98+F99</f>
        <v>2047.13827</v>
      </c>
      <c r="G95" s="49">
        <f>G96+G97+G98+G99</f>
        <v>356.475</v>
      </c>
      <c r="H95" s="49">
        <f>H96+H97+H98+H99</f>
        <v>415.59427</v>
      </c>
      <c r="I95" s="49">
        <f>I96+I97+I98+I99</f>
        <v>425.023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2047.13827</v>
      </c>
      <c r="G98" s="49">
        <v>356.475</v>
      </c>
      <c r="H98" s="54">
        <v>415.59427</v>
      </c>
      <c r="I98" s="55">
        <v>425.023</v>
      </c>
      <c r="J98" s="56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74</v>
      </c>
      <c r="B100" s="11" t="s">
        <v>75</v>
      </c>
      <c r="C100" s="32" t="s">
        <v>20</v>
      </c>
      <c r="D100" s="11" t="s">
        <v>76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77</v>
      </c>
      <c r="C105" s="26" t="s">
        <v>20</v>
      </c>
      <c r="D105" s="27" t="s">
        <v>78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79</v>
      </c>
      <c r="C110" s="26" t="s">
        <v>20</v>
      </c>
      <c r="D110" s="27" t="s">
        <v>47</v>
      </c>
      <c r="E110" s="28" t="s">
        <v>80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81</v>
      </c>
      <c r="B115" s="11" t="s">
        <v>82</v>
      </c>
      <c r="C115" s="32" t="s">
        <v>20</v>
      </c>
      <c r="D115" s="11" t="s">
        <v>83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84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85</v>
      </c>
      <c r="B121" s="11" t="s">
        <v>86</v>
      </c>
      <c r="C121" s="32" t="s">
        <v>20</v>
      </c>
      <c r="D121" s="11" t="s">
        <v>87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7">
        <v>10</v>
      </c>
      <c r="K124" s="58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88</v>
      </c>
      <c r="B126" s="11" t="s">
        <v>89</v>
      </c>
      <c r="C126" s="32" t="s">
        <v>90</v>
      </c>
      <c r="D126" s="11" t="s">
        <v>87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91</v>
      </c>
      <c r="C131" s="26" t="s">
        <v>20</v>
      </c>
      <c r="D131" s="27" t="s">
        <v>92</v>
      </c>
      <c r="E131" s="28" t="s">
        <v>22</v>
      </c>
      <c r="F131" s="45">
        <f>F136</f>
        <v>2855.348</v>
      </c>
      <c r="G131" s="45">
        <f>G136</f>
        <v>240.68</v>
      </c>
      <c r="H131" s="45">
        <f>H136</f>
        <v>376.04</v>
      </c>
      <c r="I131" s="45">
        <f>I136</f>
        <v>1098.336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2855.348</v>
      </c>
      <c r="G134" s="45">
        <f>G139</f>
        <v>240.68</v>
      </c>
      <c r="H134" s="45">
        <f>H139</f>
        <v>376.04</v>
      </c>
      <c r="I134" s="45">
        <f>I139</f>
        <v>1098.336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93</v>
      </c>
      <c r="C136" s="26" t="s">
        <v>20</v>
      </c>
      <c r="D136" s="27" t="s">
        <v>94</v>
      </c>
      <c r="E136" s="28" t="s">
        <v>22</v>
      </c>
      <c r="F136" s="44">
        <f aca="true" t="shared" si="37" ref="F136:F140">F141+F171+F176+F181</f>
        <v>2855.348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1098.336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2855.348</v>
      </c>
      <c r="G139" s="44">
        <f t="shared" si="38"/>
        <v>240.68</v>
      </c>
      <c r="H139" s="44">
        <f t="shared" si="39"/>
        <v>376.04</v>
      </c>
      <c r="I139" s="44">
        <f t="shared" si="40"/>
        <v>1098.336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95</v>
      </c>
      <c r="B141" s="27" t="s">
        <v>96</v>
      </c>
      <c r="C141" s="26" t="s">
        <v>20</v>
      </c>
      <c r="D141" s="27" t="s">
        <v>97</v>
      </c>
      <c r="E141" s="28" t="s">
        <v>22</v>
      </c>
      <c r="F141" s="44">
        <f>F146+F151+F156+F161+F166</f>
        <v>2213.06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542.9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2213.06</v>
      </c>
      <c r="G144" s="45">
        <f t="shared" si="43"/>
        <v>233.68</v>
      </c>
      <c r="H144" s="45">
        <f t="shared" si="44"/>
        <v>350.68</v>
      </c>
      <c r="I144" s="45">
        <f t="shared" si="45"/>
        <v>542.9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98</v>
      </c>
      <c r="B146" s="11" t="s">
        <v>99</v>
      </c>
      <c r="C146" s="32" t="s">
        <v>20</v>
      </c>
      <c r="D146" s="11" t="s">
        <v>100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9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101</v>
      </c>
      <c r="B151" s="33" t="s">
        <v>102</v>
      </c>
      <c r="C151" s="32" t="s">
        <v>20</v>
      </c>
      <c r="D151" s="11" t="s">
        <v>103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104</v>
      </c>
      <c r="B156" s="33" t="s">
        <v>105</v>
      </c>
      <c r="C156" s="32" t="s">
        <v>20</v>
      </c>
      <c r="D156" s="11" t="s">
        <v>100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106</v>
      </c>
      <c r="B161" s="33" t="s">
        <v>107</v>
      </c>
      <c r="C161" s="32" t="s">
        <v>20</v>
      </c>
      <c r="D161" s="11" t="s">
        <v>108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109</v>
      </c>
      <c r="B166" s="11" t="s">
        <v>110</v>
      </c>
      <c r="C166" s="32" t="s">
        <v>72</v>
      </c>
      <c r="D166" s="11" t="s">
        <v>111</v>
      </c>
      <c r="E166" s="33" t="s">
        <v>112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113</v>
      </c>
      <c r="B171" s="11" t="s">
        <v>114</v>
      </c>
      <c r="C171" s="32" t="s">
        <v>20</v>
      </c>
      <c r="D171" s="11" t="s">
        <v>115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116</v>
      </c>
      <c r="B176" s="11" t="s">
        <v>117</v>
      </c>
      <c r="C176" s="32" t="s">
        <v>20</v>
      </c>
      <c r="D176" s="11" t="s">
        <v>118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119</v>
      </c>
      <c r="B181" s="11" t="s">
        <v>120</v>
      </c>
      <c r="C181" s="32" t="s">
        <v>72</v>
      </c>
      <c r="D181" s="11" t="s">
        <v>121</v>
      </c>
      <c r="E181" s="33" t="s">
        <v>22</v>
      </c>
      <c r="F181" s="49">
        <f>F182+F183+F184+F185</f>
        <v>642.288</v>
      </c>
      <c r="G181" s="49">
        <f>G182+G183+G184+G185</f>
        <v>7</v>
      </c>
      <c r="H181" s="49">
        <f>H182+H183+H184+H185</f>
        <v>25.36</v>
      </c>
      <c r="I181" s="60">
        <f>I182+I183+I184+I185</f>
        <v>555.436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642.288</v>
      </c>
      <c r="G184" s="49">
        <v>7</v>
      </c>
      <c r="H184" s="49">
        <v>25.36</v>
      </c>
      <c r="I184" s="60">
        <v>555.436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122</v>
      </c>
      <c r="C186" s="26" t="s">
        <v>20</v>
      </c>
      <c r="D186" s="27" t="s">
        <v>123</v>
      </c>
      <c r="E186" s="28" t="s">
        <v>22</v>
      </c>
      <c r="F186" s="44">
        <f>F191+F196+F201</f>
        <v>218931.02764</v>
      </c>
      <c r="G186" s="45">
        <f aca="true" t="shared" si="57" ref="G186:G190">G191+G196+G201</f>
        <v>26306.335</v>
      </c>
      <c r="H186" s="45">
        <f aca="true" t="shared" si="58" ref="H186:H190">H191+H196+H201</f>
        <v>50650.61984</v>
      </c>
      <c r="I186" s="45">
        <f aca="true" t="shared" si="59" ref="I186:I187">I191+I196+I201</f>
        <v>57171.63279999999</v>
      </c>
      <c r="J186" s="46">
        <f aca="true" t="shared" si="60" ref="J186:J190">J191+J196+J201</f>
        <v>42401.22</v>
      </c>
      <c r="K186" s="45">
        <f aca="true" t="shared" si="61" ref="K186:K190">K191+K196+K201</f>
        <v>42401.22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134762.88785</v>
      </c>
      <c r="G188" s="45">
        <f t="shared" si="57"/>
        <v>17732.518</v>
      </c>
      <c r="H188" s="45">
        <f t="shared" si="58"/>
        <v>18494.5606</v>
      </c>
      <c r="I188" s="45">
        <f>I193+I198+J203</f>
        <v>32845.26975</v>
      </c>
      <c r="J188" s="46">
        <f t="shared" si="60"/>
        <v>32845.26975</v>
      </c>
      <c r="K188" s="45">
        <f t="shared" si="61"/>
        <v>32845.26975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48539.836639999994</v>
      </c>
      <c r="G189" s="45">
        <f t="shared" si="57"/>
        <v>8573.817</v>
      </c>
      <c r="H189" s="45">
        <f t="shared" si="58"/>
        <v>25195.60684</v>
      </c>
      <c r="I189" s="45">
        <f aca="true" t="shared" si="63" ref="I189:I190">I194+I199+I204</f>
        <v>14770.4128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9" customFormat="1" ht="13.5" customHeight="1">
      <c r="A191" s="61" t="s">
        <v>124</v>
      </c>
      <c r="B191" s="62" t="s">
        <v>125</v>
      </c>
      <c r="C191" s="63" t="s">
        <v>20</v>
      </c>
      <c r="D191" s="62" t="s">
        <v>123</v>
      </c>
      <c r="E191" s="64" t="s">
        <v>22</v>
      </c>
      <c r="F191" s="65">
        <f>F192+F193+F194+F195</f>
        <v>19758.899</v>
      </c>
      <c r="G191" s="65">
        <f>G192+G193+G194+G195</f>
        <v>3859.153</v>
      </c>
      <c r="H191" s="65">
        <f>H192+H193+H194+H195</f>
        <v>3859.153</v>
      </c>
      <c r="I191" s="66">
        <f>I192+I193+I194+I195</f>
        <v>4013.531</v>
      </c>
      <c r="J191" s="67">
        <f>J192+J193+J194+J195</f>
        <v>4013.531</v>
      </c>
      <c r="K191" s="66">
        <f>K192+K193+K194+K195</f>
        <v>4013.531</v>
      </c>
      <c r="L191" s="68"/>
    </row>
    <row r="192" spans="1:12" s="69" customFormat="1" ht="14.25" customHeight="1">
      <c r="A192" s="61"/>
      <c r="B192" s="62"/>
      <c r="C192" s="63"/>
      <c r="D192" s="62"/>
      <c r="E192" s="62" t="s">
        <v>23</v>
      </c>
      <c r="F192" s="49">
        <f aca="true" t="shared" si="64" ref="F192:F195">H192+I192+J192+G192+K192</f>
        <v>0</v>
      </c>
      <c r="G192" s="65"/>
      <c r="H192" s="65"/>
      <c r="I192" s="70"/>
      <c r="J192" s="71"/>
      <c r="K192" s="72"/>
      <c r="L192" s="68"/>
    </row>
    <row r="193" spans="1:12" s="69" customFormat="1" ht="14.25" customHeight="1">
      <c r="A193" s="61"/>
      <c r="B193" s="62"/>
      <c r="C193" s="63"/>
      <c r="D193" s="62"/>
      <c r="E193" s="64" t="s">
        <v>24</v>
      </c>
      <c r="F193" s="49">
        <f t="shared" si="64"/>
        <v>19758.899</v>
      </c>
      <c r="G193" s="65">
        <v>3859.153</v>
      </c>
      <c r="H193" s="65">
        <v>3859.153</v>
      </c>
      <c r="I193" s="73">
        <v>4013.531</v>
      </c>
      <c r="J193" s="73">
        <v>4013.531</v>
      </c>
      <c r="K193" s="73">
        <v>4013.531</v>
      </c>
      <c r="L193" s="68"/>
    </row>
    <row r="194" spans="1:12" s="69" customFormat="1" ht="14.25" customHeight="1">
      <c r="A194" s="61"/>
      <c r="B194" s="62"/>
      <c r="C194" s="63"/>
      <c r="D194" s="62"/>
      <c r="E194" s="62" t="s">
        <v>25</v>
      </c>
      <c r="F194" s="49">
        <f t="shared" si="64"/>
        <v>0</v>
      </c>
      <c r="G194" s="65"/>
      <c r="H194" s="65"/>
      <c r="I194" s="70"/>
      <c r="J194" s="71"/>
      <c r="K194" s="72"/>
      <c r="L194" s="68"/>
    </row>
    <row r="195" spans="1:12" s="69" customFormat="1" ht="14.25" customHeight="1">
      <c r="A195" s="61"/>
      <c r="B195" s="62"/>
      <c r="C195" s="63"/>
      <c r="D195" s="62"/>
      <c r="E195" s="62" t="s">
        <v>26</v>
      </c>
      <c r="F195" s="49">
        <f t="shared" si="64"/>
        <v>0</v>
      </c>
      <c r="G195" s="65"/>
      <c r="H195" s="65"/>
      <c r="I195" s="70"/>
      <c r="J195" s="71"/>
      <c r="K195" s="72"/>
      <c r="L195" s="68"/>
    </row>
    <row r="196" spans="1:12" ht="13.5" customHeight="1">
      <c r="A196" s="31" t="s">
        <v>126</v>
      </c>
      <c r="B196" s="11" t="s">
        <v>127</v>
      </c>
      <c r="C196" s="32" t="s">
        <v>20</v>
      </c>
      <c r="D196" s="11" t="s">
        <v>123</v>
      </c>
      <c r="E196" s="33" t="s">
        <v>22</v>
      </c>
      <c r="F196" s="49">
        <f>F197+F198+F199+F200</f>
        <v>7409.585999999999</v>
      </c>
      <c r="G196" s="49">
        <f>G197+G198+G199+G200</f>
        <v>1447.182</v>
      </c>
      <c r="H196" s="49">
        <f>H197+H198+H199+H200</f>
        <v>1447.182</v>
      </c>
      <c r="I196" s="66">
        <f>I197+I198+I199+I200</f>
        <v>1505.074</v>
      </c>
      <c r="J196" s="67">
        <f>J197+J198+J199+J200</f>
        <v>1505.074</v>
      </c>
      <c r="K196" s="66">
        <f>K197+K198+K199+K200</f>
        <v>1505.074</v>
      </c>
      <c r="L196" s="74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70"/>
      <c r="J197" s="71"/>
      <c r="K197" s="72"/>
      <c r="L197" s="74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7409.585999999999</v>
      </c>
      <c r="G198" s="49">
        <v>1447.182</v>
      </c>
      <c r="H198" s="75">
        <v>1447.182</v>
      </c>
      <c r="I198" s="73">
        <v>1505.074</v>
      </c>
      <c r="J198" s="73">
        <v>1505.074</v>
      </c>
      <c r="K198" s="73">
        <v>1505.074</v>
      </c>
      <c r="L198" s="74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4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4"/>
    </row>
    <row r="201" spans="1:12" ht="13.5" customHeight="1">
      <c r="A201" s="31" t="s">
        <v>128</v>
      </c>
      <c r="B201" s="11" t="s">
        <v>129</v>
      </c>
      <c r="C201" s="32" t="s">
        <v>20</v>
      </c>
      <c r="D201" s="11" t="s">
        <v>130</v>
      </c>
      <c r="E201" s="33" t="s">
        <v>22</v>
      </c>
      <c r="F201" s="49">
        <f>F202+F203+F204+F205</f>
        <v>191762.54264</v>
      </c>
      <c r="G201" s="49">
        <f>G202+G203+G204+G205</f>
        <v>21000</v>
      </c>
      <c r="H201" s="49">
        <f>H202+H203+H204+H205</f>
        <v>45344.28484</v>
      </c>
      <c r="I201" s="49">
        <f>I202+J203+I204+I205</f>
        <v>51653.027799999996</v>
      </c>
      <c r="J201" s="53">
        <f>J202+J203+J204+J205</f>
        <v>36882.615</v>
      </c>
      <c r="K201" s="49">
        <f>K202+K203+K204+K205</f>
        <v>36882.615</v>
      </c>
      <c r="L201" s="74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6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107594.40285</v>
      </c>
      <c r="G203" s="49">
        <v>12426.183</v>
      </c>
      <c r="H203" s="49">
        <v>13188.2256</v>
      </c>
      <c r="I203" s="7">
        <v>27326.66475</v>
      </c>
      <c r="J203" s="7">
        <v>27326.66475</v>
      </c>
      <c r="K203" s="7">
        <v>27326.66475</v>
      </c>
      <c r="L203" s="74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48539.836639999994</v>
      </c>
      <c r="G204" s="49">
        <v>8573.817</v>
      </c>
      <c r="H204" s="49">
        <v>25195.60684</v>
      </c>
      <c r="I204" s="77">
        <v>14770.4128</v>
      </c>
      <c r="J204" s="78">
        <v>0</v>
      </c>
      <c r="K204" s="78">
        <v>0</v>
      </c>
      <c r="L204" s="74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9"/>
      <c r="I205" s="79"/>
      <c r="J205" s="80"/>
      <c r="K205" s="81"/>
      <c r="L205" s="74"/>
    </row>
    <row r="206" spans="1:11" ht="14.25" customHeight="1">
      <c r="A206" s="24"/>
      <c r="B206" s="28" t="s">
        <v>131</v>
      </c>
      <c r="C206" s="26" t="s">
        <v>20</v>
      </c>
      <c r="D206" s="28"/>
      <c r="E206" s="28" t="s">
        <v>112</v>
      </c>
      <c r="F206" s="45">
        <f>F207+F208+F209+F210</f>
        <v>223987.71391</v>
      </c>
      <c r="G206" s="45">
        <f>G207+G208+G209+G210</f>
        <v>26908.489999999998</v>
      </c>
      <c r="H206" s="45">
        <f>H207+H208+H209+H210</f>
        <v>51452.25411</v>
      </c>
      <c r="I206" s="45">
        <f>I207+I208+I209+I210</f>
        <v>58741.3918</v>
      </c>
      <c r="J206" s="46">
        <f>J207+J208+J209+J210</f>
        <v>43442.789000000004</v>
      </c>
      <c r="K206" s="45">
        <f>K207+K208+K209+K210</f>
        <v>43442.789000000004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134762.88785</v>
      </c>
      <c r="G208" s="45">
        <f t="shared" si="68"/>
        <v>17732.518</v>
      </c>
      <c r="H208" s="45">
        <f t="shared" si="69"/>
        <v>18494.5606</v>
      </c>
      <c r="I208" s="45">
        <f t="shared" si="70"/>
        <v>32845.26975</v>
      </c>
      <c r="J208" s="46">
        <f t="shared" si="71"/>
        <v>32845.26975</v>
      </c>
      <c r="K208" s="45">
        <f t="shared" si="72"/>
        <v>32845.26975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53596.52290999999</v>
      </c>
      <c r="G209" s="45">
        <f t="shared" si="68"/>
        <v>9175.972</v>
      </c>
      <c r="H209" s="45">
        <f t="shared" si="69"/>
        <v>25997.241110000003</v>
      </c>
      <c r="I209" s="45">
        <f t="shared" si="70"/>
        <v>16340.171799999998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8" manualBreakCount="8">
    <brk id="48" max="255" man="1"/>
    <brk id="88" max="255" man="1"/>
    <brk id="94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2023-02-16T14:21:09Z</cp:lastPrinted>
  <dcterms:modified xsi:type="dcterms:W3CDTF">2023-04-06T11:50:48Z</dcterms:modified>
  <cp:category/>
  <cp:version/>
  <cp:contentType/>
  <cp:contentStatus/>
  <cp:revision>3</cp:revision>
</cp:coreProperties>
</file>